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700" activeTab="0"/>
  </bookViews>
  <sheets>
    <sheet name="1экол_216" sheetId="1" r:id="rId1"/>
    <sheet name="2экол_216" sheetId="2" r:id="rId2"/>
    <sheet name="3экол_216" sheetId="3" r:id="rId3"/>
    <sheet name="4экол_216" sheetId="4" r:id="rId4"/>
  </sheets>
  <definedNames>
    <definedName name="_xlnm.Print_Area" localSheetId="0">'1экол_216'!$A$1:$E$27</definedName>
    <definedName name="_xlnm.Print_Area" localSheetId="1">'2экол_216'!$A$1:$E$33</definedName>
    <definedName name="_xlnm.Print_Area" localSheetId="2">'3экол_216'!$A$1:$E$32</definedName>
    <definedName name="_xlnm.Print_Area" localSheetId="3">'4экол_216'!$A$1:$E$24</definedName>
  </definedNames>
  <calcPr fullCalcOnLoad="1"/>
</workbook>
</file>

<file path=xl/sharedStrings.xml><?xml version="1.0" encoding="utf-8"?>
<sst xmlns="http://schemas.openxmlformats.org/spreadsheetml/2006/main" count="134" uniqueCount="87">
  <si>
    <t>Всего</t>
  </si>
  <si>
    <t xml:space="preserve"> Теория</t>
  </si>
  <si>
    <t>Практика</t>
  </si>
  <si>
    <t xml:space="preserve">
1.   Основы туристской подготовки
</t>
  </si>
  <si>
    <t>Туристские путешествия, история развития туризма</t>
  </si>
  <si>
    <t>Туристское снаряжение</t>
  </si>
  <si>
    <t>Организация туристского быта. Привалы и ночлеги</t>
  </si>
  <si>
    <t>Питание в походе</t>
  </si>
  <si>
    <t>Подготовка и организация путешествия</t>
  </si>
  <si>
    <t>Физическая подготовка туриста</t>
  </si>
  <si>
    <t>2. Краеведение</t>
  </si>
  <si>
    <t>Географическое положение, природные условия и ресурсы края</t>
  </si>
  <si>
    <t>История и культура края</t>
  </si>
  <si>
    <t>Туристские возможности края</t>
  </si>
  <si>
    <t>3.  Топография и ориентирование</t>
  </si>
  <si>
    <t>Топографическая и спортивная карты</t>
  </si>
  <si>
    <t>Ориентирование</t>
  </si>
  <si>
    <t>4.   Обеспечение безопасности</t>
  </si>
  <si>
    <t>Техника безопасности при проведении занятий, походов, экспедиций</t>
  </si>
  <si>
    <t>Правила санитарии и гигиены</t>
  </si>
  <si>
    <t>Основные приемы оказания  первой доврачебной помощи</t>
  </si>
  <si>
    <t>5.   Организация экологической работы.  Наблюдения за природой</t>
  </si>
  <si>
    <t>Наша планета – Земля</t>
  </si>
  <si>
    <t>Биосфера</t>
  </si>
  <si>
    <t>Изучение отдельных компонентов природного комплекса</t>
  </si>
  <si>
    <t>Наблюдения в природе</t>
  </si>
  <si>
    <t>Туризм и охрана природы</t>
  </si>
  <si>
    <t>Основы исследовательской работы</t>
  </si>
  <si>
    <t>Итого (6часов в нед)  1год "Туристы экологи"</t>
  </si>
  <si>
    <r>
      <t xml:space="preserve">менять только C,D столбики -цифры </t>
    </r>
    <r>
      <rPr>
        <i/>
        <sz val="12"/>
        <color indexed="8"/>
        <rFont val="Times New Roman"/>
        <family val="1"/>
      </rPr>
      <t>курсивом</t>
    </r>
    <r>
      <rPr>
        <sz val="12"/>
        <color indexed="8"/>
        <rFont val="Times New Roman"/>
        <family val="1"/>
      </rPr>
      <t xml:space="preserve">, не трогая цифры </t>
    </r>
    <r>
      <rPr>
        <b/>
        <sz val="12"/>
        <color indexed="8"/>
        <rFont val="Times New Roman"/>
        <family val="1"/>
      </rPr>
      <t>жирным шрифтом</t>
    </r>
  </si>
  <si>
    <t>Подведение итогов летнего полевого сезона</t>
  </si>
  <si>
    <t>2. Основы туристской подготовки</t>
  </si>
  <si>
    <t>История развития туризма. Туристские путешествия.</t>
  </si>
  <si>
    <t>-</t>
  </si>
  <si>
    <t>Туристский быт</t>
  </si>
  <si>
    <t>Туристская группа</t>
  </si>
  <si>
    <t>Подготовка и проведение туристского путешествия</t>
  </si>
  <si>
    <t>Физическая подготовка</t>
  </si>
  <si>
    <t>Туристские слеты и соревнования</t>
  </si>
  <si>
    <t>Топографическая и спортивная карты. Измерение расстояний</t>
  </si>
  <si>
    <t>4.   Основы безопасности</t>
  </si>
  <si>
    <t>5.   Краеведение</t>
  </si>
  <si>
    <t>Краеведческие объекты родного края</t>
  </si>
  <si>
    <t>Рельеф и полезные ископаемые</t>
  </si>
  <si>
    <t>Климат</t>
  </si>
  <si>
    <t>Гидрография</t>
  </si>
  <si>
    <t>Растительный мир</t>
  </si>
  <si>
    <t>Животный мир</t>
  </si>
  <si>
    <t xml:space="preserve">5.   Основы экологии. Организация экологической работы. 
Наблюдения в природе
</t>
  </si>
  <si>
    <t>Охрана окружающей среды. Природоохранная деятельность</t>
  </si>
  <si>
    <t>Фенологические наблюдения</t>
  </si>
  <si>
    <t>Природный комплекс и его компоненты</t>
  </si>
  <si>
    <t>Почвы области (края). Охрана почв</t>
  </si>
  <si>
    <t>Исследовательская работа</t>
  </si>
  <si>
    <t>Итого (6часов в нед)  2год "Туристы экологи"</t>
  </si>
  <si>
    <t>2. Туристская  подготовка</t>
  </si>
  <si>
    <t>Личное и групповое снаряжение</t>
  </si>
  <si>
    <t>Туристский быт, привалы и ночлеги</t>
  </si>
  <si>
    <t>Питание в туристском походе</t>
  </si>
  <si>
    <t>Тактика движения и техника преодоления естественных препятствий в походе</t>
  </si>
  <si>
    <t>Организация и проведение туристского похода, путешествия</t>
  </si>
  <si>
    <t>Подведение итогов похода, путешествия</t>
  </si>
  <si>
    <t>Спортивное ориентирование</t>
  </si>
  <si>
    <t>Психологические факторы, влияющие на безопасность группы</t>
  </si>
  <si>
    <t>Безопасность в походе, экспедиции, при проведении исследовательских  работ</t>
  </si>
  <si>
    <t>Безопасность при преодолении естественных препятствий</t>
  </si>
  <si>
    <t>Первая доврачебная помощь</t>
  </si>
  <si>
    <t>Транспортировка пострадавшего.</t>
  </si>
  <si>
    <t>Общегеографическая характеристика края</t>
  </si>
  <si>
    <t xml:space="preserve"> 6. Основы экологии. Организация экологической работы</t>
  </si>
  <si>
    <t>Природа – целостная  взаимосвязанная динамическая система</t>
  </si>
  <si>
    <t>Среда и ее факторы</t>
  </si>
  <si>
    <t>Лес как пример растительного сообщества</t>
  </si>
  <si>
    <t>Природоохранная деятельность</t>
  </si>
  <si>
    <t>Подготовка лекторской группы</t>
  </si>
  <si>
    <t xml:space="preserve"> 7. Факультативные занятия</t>
  </si>
  <si>
    <t>Фотодело, самодеятельная песня, обучение игре на гитаре, изготовление снаряжения, лабораторные занятия по биологии</t>
  </si>
  <si>
    <t>Итого (6часов в нед)  3год "Туристы экологи"</t>
  </si>
  <si>
    <t>Усовершенствование и изготовление туристского снаряжения</t>
  </si>
  <si>
    <t>Подготовка к походу, экспедиции</t>
  </si>
  <si>
    <t xml:space="preserve">Топографическая  съемка </t>
  </si>
  <si>
    <t>Ориентирование в сложных условиях</t>
  </si>
  <si>
    <t xml:space="preserve"> 6. Основы экологии Организация экологической работы
</t>
  </si>
  <si>
    <t>Экологическая культура</t>
  </si>
  <si>
    <t>Подготовка  лекторской группы</t>
  </si>
  <si>
    <t>Практическая экологическая деятельность</t>
  </si>
  <si>
    <t>Итого (6часов в нед)  4год "Туристы экологи"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</si>
</sst>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vertical="top"/>
    </xf>
    <xf numFmtId="0" fontId="8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14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12</xdr:row>
      <xdr:rowOff>0</xdr:rowOff>
    </xdr:from>
    <xdr:to>
      <xdr:col>1</xdr:col>
      <xdr:colOff>1171575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647700" y="3009900"/>
          <a:ext cx="809625" cy="0"/>
        </a:xfrm>
        <a:prstGeom prst="line">
          <a:avLst/>
        </a:prstGeom>
        <a:solidFill>
          <a:srgbClr val="FFFFFF"/>
        </a:solidFill>
        <a:ln w="1143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361950</xdr:colOff>
      <xdr:row>12</xdr:row>
      <xdr:rowOff>0</xdr:rowOff>
    </xdr:from>
    <xdr:to>
      <xdr:col>1</xdr:col>
      <xdr:colOff>1171575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647700" y="3009900"/>
          <a:ext cx="809625" cy="0"/>
        </a:xfrm>
        <a:prstGeom prst="line">
          <a:avLst/>
        </a:prstGeom>
        <a:solidFill>
          <a:srgbClr val="FFFFFF"/>
        </a:solidFill>
        <a:ln w="1143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12</xdr:row>
      <xdr:rowOff>0</xdr:rowOff>
    </xdr:from>
    <xdr:to>
      <xdr:col>1</xdr:col>
      <xdr:colOff>1171575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647700" y="3067050"/>
          <a:ext cx="809625" cy="0"/>
        </a:xfrm>
        <a:prstGeom prst="line">
          <a:avLst/>
        </a:prstGeom>
        <a:solidFill>
          <a:srgbClr val="FFFFFF"/>
        </a:solidFill>
        <a:ln w="1143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361950</xdr:colOff>
      <xdr:row>12</xdr:row>
      <xdr:rowOff>0</xdr:rowOff>
    </xdr:from>
    <xdr:to>
      <xdr:col>1</xdr:col>
      <xdr:colOff>1171575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647700" y="3067050"/>
          <a:ext cx="809625" cy="0"/>
        </a:xfrm>
        <a:prstGeom prst="line">
          <a:avLst/>
        </a:prstGeom>
        <a:solidFill>
          <a:srgbClr val="FFFFFF"/>
        </a:solidFill>
        <a:ln w="1143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11</xdr:row>
      <xdr:rowOff>0</xdr:rowOff>
    </xdr:from>
    <xdr:to>
      <xdr:col>1</xdr:col>
      <xdr:colOff>1171575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647700" y="2819400"/>
          <a:ext cx="809625" cy="0"/>
        </a:xfrm>
        <a:prstGeom prst="line">
          <a:avLst/>
        </a:prstGeom>
        <a:solidFill>
          <a:srgbClr val="FFFFFF"/>
        </a:solidFill>
        <a:ln w="1143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361950</xdr:colOff>
      <xdr:row>11</xdr:row>
      <xdr:rowOff>0</xdr:rowOff>
    </xdr:from>
    <xdr:to>
      <xdr:col>1</xdr:col>
      <xdr:colOff>1171575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647700" y="2819400"/>
          <a:ext cx="809625" cy="0"/>
        </a:xfrm>
        <a:prstGeom prst="line">
          <a:avLst/>
        </a:prstGeom>
        <a:solidFill>
          <a:srgbClr val="FFFFFF"/>
        </a:solidFill>
        <a:ln w="1143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9</xdr:row>
      <xdr:rowOff>0</xdr:rowOff>
    </xdr:from>
    <xdr:to>
      <xdr:col>1</xdr:col>
      <xdr:colOff>1171575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647700" y="2324100"/>
          <a:ext cx="809625" cy="0"/>
        </a:xfrm>
        <a:prstGeom prst="line">
          <a:avLst/>
        </a:prstGeom>
        <a:solidFill>
          <a:srgbClr val="FFFFFF"/>
        </a:solidFill>
        <a:ln w="1143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361950</xdr:colOff>
      <xdr:row>9</xdr:row>
      <xdr:rowOff>0</xdr:rowOff>
    </xdr:from>
    <xdr:to>
      <xdr:col>1</xdr:col>
      <xdr:colOff>1171575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647700" y="2324100"/>
          <a:ext cx="809625" cy="0"/>
        </a:xfrm>
        <a:prstGeom prst="line">
          <a:avLst/>
        </a:prstGeom>
        <a:solidFill>
          <a:srgbClr val="FFFFFF"/>
        </a:solidFill>
        <a:ln w="1143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="60" workbookViewId="0" topLeftCell="A1">
      <selection activeCell="C28" sqref="C28"/>
    </sheetView>
  </sheetViews>
  <sheetFormatPr defaultColWidth="9.00390625" defaultRowHeight="12.75"/>
  <cols>
    <col min="1" max="1" width="3.75390625" style="14" customWidth="1"/>
    <col min="2" max="2" width="63.75390625" style="14" customWidth="1"/>
    <col min="3" max="5" width="6.75390625" style="14" customWidth="1"/>
  </cols>
  <sheetData>
    <row r="1" spans="1:5" ht="15.75" customHeight="1">
      <c r="A1" s="1"/>
      <c r="B1" s="2"/>
      <c r="C1" s="3" t="s">
        <v>0</v>
      </c>
      <c r="D1" s="3" t="s">
        <v>1</v>
      </c>
      <c r="E1" s="3" t="s">
        <v>2</v>
      </c>
    </row>
    <row r="2" spans="1:5" ht="31.5" customHeight="1">
      <c r="A2" s="1"/>
      <c r="B2" s="4" t="s">
        <v>3</v>
      </c>
      <c r="C2" s="5">
        <f aca="true" t="shared" si="0" ref="C2:C26">SUM(D2:E2)</f>
        <v>75</v>
      </c>
      <c r="D2" s="5">
        <f>SUM(D3:D8)</f>
        <v>10</v>
      </c>
      <c r="E2" s="5">
        <f>SUM(E3:E8)</f>
        <v>65</v>
      </c>
    </row>
    <row r="3" spans="1:5" ht="18" customHeight="1">
      <c r="A3" s="1">
        <v>1</v>
      </c>
      <c r="B3" s="6" t="s">
        <v>4</v>
      </c>
      <c r="C3" s="7">
        <f t="shared" si="0"/>
        <v>2</v>
      </c>
      <c r="D3" s="8">
        <v>1</v>
      </c>
      <c r="E3" s="8">
        <v>1</v>
      </c>
    </row>
    <row r="4" spans="1:5" ht="18.75" customHeight="1">
      <c r="A4" s="1">
        <v>2</v>
      </c>
      <c r="B4" s="6" t="s">
        <v>5</v>
      </c>
      <c r="C4" s="7">
        <f t="shared" si="0"/>
        <v>7</v>
      </c>
      <c r="D4" s="8">
        <v>1</v>
      </c>
      <c r="E4" s="8">
        <v>6</v>
      </c>
    </row>
    <row r="5" spans="1:5" ht="18.75" customHeight="1">
      <c r="A5" s="1">
        <v>3</v>
      </c>
      <c r="B5" s="6" t="s">
        <v>6</v>
      </c>
      <c r="C5" s="7">
        <f t="shared" si="0"/>
        <v>20</v>
      </c>
      <c r="D5" s="8">
        <v>4</v>
      </c>
      <c r="E5" s="8">
        <v>16</v>
      </c>
    </row>
    <row r="6" spans="1:5" ht="20.25" customHeight="1">
      <c r="A6" s="1">
        <v>4</v>
      </c>
      <c r="B6" s="6" t="s">
        <v>7</v>
      </c>
      <c r="C6" s="7">
        <f t="shared" si="0"/>
        <v>7</v>
      </c>
      <c r="D6" s="8">
        <v>1</v>
      </c>
      <c r="E6" s="8">
        <v>6</v>
      </c>
    </row>
    <row r="7" spans="1:5" ht="15.75">
      <c r="A7" s="1">
        <v>5</v>
      </c>
      <c r="B7" s="6" t="s">
        <v>8</v>
      </c>
      <c r="C7" s="7">
        <f t="shared" si="0"/>
        <v>17</v>
      </c>
      <c r="D7" s="8">
        <v>1</v>
      </c>
      <c r="E7" s="8">
        <v>16</v>
      </c>
    </row>
    <row r="8" spans="1:5" ht="19.5" customHeight="1">
      <c r="A8" s="1">
        <v>6</v>
      </c>
      <c r="B8" s="6" t="s">
        <v>9</v>
      </c>
      <c r="C8" s="7">
        <f t="shared" si="0"/>
        <v>22</v>
      </c>
      <c r="D8" s="8">
        <v>2</v>
      </c>
      <c r="E8" s="8">
        <v>20</v>
      </c>
    </row>
    <row r="9" spans="1:5" ht="20.25">
      <c r="A9" s="1"/>
      <c r="B9" s="9" t="s">
        <v>10</v>
      </c>
      <c r="C9" s="5">
        <f t="shared" si="0"/>
        <v>30</v>
      </c>
      <c r="D9" s="5">
        <f>SUM(D10:D12)</f>
        <v>4</v>
      </c>
      <c r="E9" s="5">
        <f>SUM(E10:E12)</f>
        <v>26</v>
      </c>
    </row>
    <row r="10" spans="1:5" ht="19.5" customHeight="1">
      <c r="A10" s="1">
        <v>1</v>
      </c>
      <c r="B10" s="10" t="s">
        <v>11</v>
      </c>
      <c r="C10" s="7">
        <f t="shared" si="0"/>
        <v>9</v>
      </c>
      <c r="D10" s="8">
        <v>1</v>
      </c>
      <c r="E10" s="8">
        <v>8</v>
      </c>
    </row>
    <row r="11" spans="1:5" ht="19.5" customHeight="1">
      <c r="A11" s="1">
        <v>2</v>
      </c>
      <c r="B11" s="10" t="s">
        <v>12</v>
      </c>
      <c r="C11" s="7">
        <f t="shared" si="0"/>
        <v>18</v>
      </c>
      <c r="D11" s="8">
        <v>2</v>
      </c>
      <c r="E11" s="8">
        <v>16</v>
      </c>
    </row>
    <row r="12" spans="1:5" ht="19.5" customHeight="1">
      <c r="A12" s="1">
        <v>3</v>
      </c>
      <c r="B12" s="10" t="s">
        <v>13</v>
      </c>
      <c r="C12" s="7">
        <f t="shared" si="0"/>
        <v>3</v>
      </c>
      <c r="D12" s="8">
        <v>1</v>
      </c>
      <c r="E12" s="8">
        <v>2</v>
      </c>
    </row>
    <row r="13" spans="1:5" ht="18.75" customHeight="1">
      <c r="A13" s="1"/>
      <c r="B13" s="9" t="s">
        <v>14</v>
      </c>
      <c r="C13" s="5">
        <f t="shared" si="0"/>
        <v>22</v>
      </c>
      <c r="D13" s="5">
        <f>SUM(D14:D15)</f>
        <v>2</v>
      </c>
      <c r="E13" s="5">
        <f>SUM(E14:E15)</f>
        <v>20</v>
      </c>
    </row>
    <row r="14" spans="1:5" ht="23.25" customHeight="1">
      <c r="A14" s="1">
        <v>1</v>
      </c>
      <c r="B14" s="10" t="s">
        <v>15</v>
      </c>
      <c r="C14" s="7">
        <f t="shared" si="0"/>
        <v>9</v>
      </c>
      <c r="D14" s="8">
        <v>1</v>
      </c>
      <c r="E14" s="8">
        <v>8</v>
      </c>
    </row>
    <row r="15" spans="1:5" ht="18" customHeight="1">
      <c r="A15" s="1">
        <v>2</v>
      </c>
      <c r="B15" s="10" t="s">
        <v>16</v>
      </c>
      <c r="C15" s="7">
        <f t="shared" si="0"/>
        <v>13</v>
      </c>
      <c r="D15" s="8">
        <v>1</v>
      </c>
      <c r="E15" s="8">
        <v>12</v>
      </c>
    </row>
    <row r="16" spans="1:5" ht="20.25">
      <c r="A16" s="1"/>
      <c r="B16" s="9" t="s">
        <v>17</v>
      </c>
      <c r="C16" s="5">
        <f t="shared" si="0"/>
        <v>30</v>
      </c>
      <c r="D16" s="5">
        <f>SUM(D17:D19)</f>
        <v>4</v>
      </c>
      <c r="E16" s="5">
        <f>SUM(E17:E19)</f>
        <v>26</v>
      </c>
    </row>
    <row r="17" spans="1:5" ht="34.5" customHeight="1">
      <c r="A17" s="1">
        <v>1</v>
      </c>
      <c r="B17" s="10" t="s">
        <v>18</v>
      </c>
      <c r="C17" s="7">
        <f t="shared" si="0"/>
        <v>9</v>
      </c>
      <c r="D17" s="8">
        <v>1</v>
      </c>
      <c r="E17" s="8">
        <v>8</v>
      </c>
    </row>
    <row r="18" spans="1:5" ht="20.25" customHeight="1">
      <c r="A18" s="1">
        <v>2</v>
      </c>
      <c r="B18" s="10" t="s">
        <v>19</v>
      </c>
      <c r="C18" s="7">
        <f t="shared" si="0"/>
        <v>14</v>
      </c>
      <c r="D18" s="8">
        <v>2</v>
      </c>
      <c r="E18" s="8">
        <v>12</v>
      </c>
    </row>
    <row r="19" spans="1:5" ht="21" customHeight="1">
      <c r="A19" s="1">
        <v>3</v>
      </c>
      <c r="B19" s="10" t="s">
        <v>20</v>
      </c>
      <c r="C19" s="7">
        <f t="shared" si="0"/>
        <v>7</v>
      </c>
      <c r="D19" s="8">
        <v>1</v>
      </c>
      <c r="E19" s="8">
        <v>6</v>
      </c>
    </row>
    <row r="20" spans="1:5" ht="31.5">
      <c r="A20" s="1"/>
      <c r="B20" s="11" t="s">
        <v>21</v>
      </c>
      <c r="C20" s="5">
        <f t="shared" si="0"/>
        <v>59</v>
      </c>
      <c r="D20" s="5">
        <f>SUM(D21:D26)</f>
        <v>7</v>
      </c>
      <c r="E20" s="5">
        <f>SUM(E21:E26)</f>
        <v>52</v>
      </c>
    </row>
    <row r="21" spans="1:5" ht="22.5" customHeight="1">
      <c r="A21" s="1">
        <v>1</v>
      </c>
      <c r="B21" s="10" t="s">
        <v>22</v>
      </c>
      <c r="C21" s="7">
        <f t="shared" si="0"/>
        <v>8</v>
      </c>
      <c r="D21" s="8">
        <v>2</v>
      </c>
      <c r="E21" s="8">
        <v>6</v>
      </c>
    </row>
    <row r="22" spans="1:5" ht="17.25" customHeight="1">
      <c r="A22" s="1">
        <v>2</v>
      </c>
      <c r="B22" s="10" t="s">
        <v>23</v>
      </c>
      <c r="C22" s="7">
        <f t="shared" si="0"/>
        <v>3</v>
      </c>
      <c r="D22" s="8">
        <v>1</v>
      </c>
      <c r="E22" s="8">
        <v>2</v>
      </c>
    </row>
    <row r="23" spans="1:5" ht="18" customHeight="1">
      <c r="A23" s="1">
        <v>3</v>
      </c>
      <c r="B23" s="10" t="s">
        <v>24</v>
      </c>
      <c r="C23" s="7">
        <f t="shared" si="0"/>
        <v>15</v>
      </c>
      <c r="D23" s="8">
        <v>1</v>
      </c>
      <c r="E23" s="8">
        <v>14</v>
      </c>
    </row>
    <row r="24" spans="1:5" ht="18" customHeight="1">
      <c r="A24" s="1">
        <v>4</v>
      </c>
      <c r="B24" s="10" t="s">
        <v>25</v>
      </c>
      <c r="C24" s="7">
        <f t="shared" si="0"/>
        <v>17</v>
      </c>
      <c r="D24" s="8">
        <v>1</v>
      </c>
      <c r="E24" s="8">
        <v>16</v>
      </c>
    </row>
    <row r="25" spans="1:5" ht="18" customHeight="1">
      <c r="A25" s="1">
        <v>5</v>
      </c>
      <c r="B25" s="10" t="s">
        <v>26</v>
      </c>
      <c r="C25" s="7">
        <f t="shared" si="0"/>
        <v>13</v>
      </c>
      <c r="D25" s="8">
        <v>1</v>
      </c>
      <c r="E25" s="8">
        <v>12</v>
      </c>
    </row>
    <row r="26" spans="1:5" ht="18" customHeight="1">
      <c r="A26" s="1">
        <v>6</v>
      </c>
      <c r="B26" s="10" t="s">
        <v>27</v>
      </c>
      <c r="C26" s="7">
        <f t="shared" si="0"/>
        <v>3</v>
      </c>
      <c r="D26" s="8">
        <v>1</v>
      </c>
      <c r="E26" s="8">
        <v>2</v>
      </c>
    </row>
    <row r="27" spans="1:5" ht="18.75">
      <c r="A27" s="1"/>
      <c r="B27" s="12" t="s">
        <v>28</v>
      </c>
      <c r="C27" s="13">
        <f>C20+C16+C13+C9+C2</f>
        <v>216</v>
      </c>
      <c r="D27" s="13">
        <f>D20+D16+D13+D9+D2</f>
        <v>27</v>
      </c>
      <c r="E27" s="13">
        <f>E20+E16+E13+E9+E2</f>
        <v>189</v>
      </c>
    </row>
    <row r="28" ht="31.5">
      <c r="B28" s="15" t="s">
        <v>29</v>
      </c>
    </row>
  </sheetData>
  <printOptions/>
  <pageMargins left="0.75" right="0.75" top="1" bottom="1" header="0.5" footer="0.5"/>
  <pageSetup horizontalDpi="360" verticalDpi="36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60" workbookViewId="0" topLeftCell="A23">
      <selection activeCell="C34" sqref="C34"/>
    </sheetView>
  </sheetViews>
  <sheetFormatPr defaultColWidth="9.00390625" defaultRowHeight="12.75"/>
  <cols>
    <col min="1" max="1" width="3.75390625" style="14" customWidth="1"/>
    <col min="2" max="2" width="63.75390625" style="14" customWidth="1"/>
    <col min="3" max="5" width="6.75390625" style="14" customWidth="1"/>
  </cols>
  <sheetData>
    <row r="1" spans="1:5" ht="15.75" customHeight="1">
      <c r="A1" s="1"/>
      <c r="B1" s="2"/>
      <c r="C1" s="3" t="s">
        <v>0</v>
      </c>
      <c r="D1" s="3" t="s">
        <v>1</v>
      </c>
      <c r="E1" s="3" t="s">
        <v>2</v>
      </c>
    </row>
    <row r="2" spans="1:5" ht="31.5" customHeight="1">
      <c r="A2" s="1"/>
      <c r="B2" s="16" t="s">
        <v>30</v>
      </c>
      <c r="C2" s="5">
        <f aca="true" t="shared" si="0" ref="C2:C32">SUM(D2:E2)</f>
        <v>9</v>
      </c>
      <c r="D2" s="5">
        <f>SUM(D3:D3)</f>
        <v>1</v>
      </c>
      <c r="E2" s="5">
        <f>SUM(E3:E3)</f>
        <v>8</v>
      </c>
    </row>
    <row r="3" spans="1:5" ht="18" customHeight="1">
      <c r="A3" s="1">
        <v>1</v>
      </c>
      <c r="B3" s="6"/>
      <c r="C3" s="7">
        <f t="shared" si="0"/>
        <v>9</v>
      </c>
      <c r="D3" s="17">
        <v>1</v>
      </c>
      <c r="E3" s="17">
        <v>8</v>
      </c>
    </row>
    <row r="4" spans="1:5" ht="20.25">
      <c r="A4" s="1"/>
      <c r="B4" s="9" t="s">
        <v>31</v>
      </c>
      <c r="C4" s="5">
        <f t="shared" si="0"/>
        <v>86</v>
      </c>
      <c r="D4" s="5">
        <f>SUM(D5:D12)</f>
        <v>12</v>
      </c>
      <c r="E4" s="5">
        <f>SUM(E5:E12)</f>
        <v>74</v>
      </c>
    </row>
    <row r="5" spans="1:5" ht="19.5" customHeight="1">
      <c r="A5" s="1">
        <v>1</v>
      </c>
      <c r="B5" s="10" t="s">
        <v>32</v>
      </c>
      <c r="C5" s="7">
        <f t="shared" si="0"/>
        <v>1</v>
      </c>
      <c r="D5" s="8">
        <v>1</v>
      </c>
      <c r="E5" s="8" t="s">
        <v>33</v>
      </c>
    </row>
    <row r="6" spans="1:5" ht="19.5" customHeight="1">
      <c r="A6" s="1">
        <v>2</v>
      </c>
      <c r="B6" s="10" t="s">
        <v>5</v>
      </c>
      <c r="C6" s="7">
        <f t="shared" si="0"/>
        <v>7</v>
      </c>
      <c r="D6" s="8">
        <v>1</v>
      </c>
      <c r="E6" s="8">
        <v>6</v>
      </c>
    </row>
    <row r="7" spans="1:5" ht="19.5" customHeight="1">
      <c r="A7" s="1">
        <v>3</v>
      </c>
      <c r="B7" s="10" t="s">
        <v>34</v>
      </c>
      <c r="C7" s="7">
        <f t="shared" si="0"/>
        <v>8</v>
      </c>
      <c r="D7" s="8">
        <v>2</v>
      </c>
      <c r="E7" s="8">
        <v>6</v>
      </c>
    </row>
    <row r="8" spans="1:5" ht="19.5" customHeight="1">
      <c r="A8" s="1">
        <v>4</v>
      </c>
      <c r="B8" s="10" t="s">
        <v>7</v>
      </c>
      <c r="C8" s="7">
        <f t="shared" si="0"/>
        <v>10</v>
      </c>
      <c r="D8" s="8">
        <v>2</v>
      </c>
      <c r="E8" s="8">
        <v>8</v>
      </c>
    </row>
    <row r="9" spans="1:5" ht="19.5" customHeight="1">
      <c r="A9" s="1">
        <v>5</v>
      </c>
      <c r="B9" s="10" t="s">
        <v>35</v>
      </c>
      <c r="C9" s="7">
        <f t="shared" si="0"/>
        <v>5</v>
      </c>
      <c r="D9" s="8">
        <v>1</v>
      </c>
      <c r="E9" s="8">
        <v>4</v>
      </c>
    </row>
    <row r="10" spans="1:5" ht="19.5" customHeight="1">
      <c r="A10" s="1">
        <v>6</v>
      </c>
      <c r="B10" s="10" t="s">
        <v>36</v>
      </c>
      <c r="C10" s="7">
        <f t="shared" si="0"/>
        <v>11</v>
      </c>
      <c r="D10" s="8">
        <v>1</v>
      </c>
      <c r="E10" s="8">
        <v>10</v>
      </c>
    </row>
    <row r="11" spans="1:5" ht="19.5" customHeight="1">
      <c r="A11" s="1">
        <v>7</v>
      </c>
      <c r="B11" s="10" t="s">
        <v>37</v>
      </c>
      <c r="C11" s="7">
        <f t="shared" si="0"/>
        <v>22</v>
      </c>
      <c r="D11" s="8" t="s">
        <v>33</v>
      </c>
      <c r="E11" s="8">
        <v>22</v>
      </c>
    </row>
    <row r="12" spans="1:5" ht="19.5" customHeight="1">
      <c r="A12" s="1">
        <v>8</v>
      </c>
      <c r="B12" s="10" t="s">
        <v>38</v>
      </c>
      <c r="C12" s="7">
        <f t="shared" si="0"/>
        <v>22</v>
      </c>
      <c r="D12" s="8">
        <v>4</v>
      </c>
      <c r="E12" s="8">
        <v>18</v>
      </c>
    </row>
    <row r="13" spans="1:5" ht="18.75" customHeight="1">
      <c r="A13" s="1"/>
      <c r="B13" s="9" t="s">
        <v>14</v>
      </c>
      <c r="C13" s="5">
        <f t="shared" si="0"/>
        <v>20</v>
      </c>
      <c r="D13" s="5">
        <f>SUM(D14:D15)</f>
        <v>4</v>
      </c>
      <c r="E13" s="5">
        <f>SUM(E14:E15)</f>
        <v>16</v>
      </c>
    </row>
    <row r="14" spans="1:5" ht="23.25" customHeight="1">
      <c r="A14" s="1">
        <v>1</v>
      </c>
      <c r="B14" s="10" t="s">
        <v>39</v>
      </c>
      <c r="C14" s="7">
        <f t="shared" si="0"/>
        <v>8</v>
      </c>
      <c r="D14" s="8">
        <v>2</v>
      </c>
      <c r="E14" s="8">
        <v>6</v>
      </c>
    </row>
    <row r="15" spans="1:5" ht="18" customHeight="1">
      <c r="A15" s="1">
        <v>2</v>
      </c>
      <c r="B15" s="10" t="s">
        <v>16</v>
      </c>
      <c r="C15" s="7">
        <f t="shared" si="0"/>
        <v>12</v>
      </c>
      <c r="D15" s="8">
        <v>2</v>
      </c>
      <c r="E15" s="8">
        <v>10</v>
      </c>
    </row>
    <row r="16" spans="1:5" ht="20.25">
      <c r="A16" s="1"/>
      <c r="B16" s="9" t="s">
        <v>40</v>
      </c>
      <c r="C16" s="5">
        <f t="shared" si="0"/>
        <v>22</v>
      </c>
      <c r="D16" s="5">
        <f>SUM(D17:D19)</f>
        <v>4</v>
      </c>
      <c r="E16" s="5">
        <f>SUM(E17:E19)</f>
        <v>18</v>
      </c>
    </row>
    <row r="17" spans="1:5" ht="34.5" customHeight="1">
      <c r="A17" s="1">
        <v>1</v>
      </c>
      <c r="B17" s="10" t="s">
        <v>18</v>
      </c>
      <c r="C17" s="7">
        <f t="shared" si="0"/>
        <v>12</v>
      </c>
      <c r="D17" s="8">
        <v>2</v>
      </c>
      <c r="E17" s="8">
        <v>10</v>
      </c>
    </row>
    <row r="18" spans="1:5" ht="20.25" customHeight="1">
      <c r="A18" s="1">
        <v>2</v>
      </c>
      <c r="B18" s="10" t="s">
        <v>19</v>
      </c>
      <c r="C18" s="7">
        <f t="shared" si="0"/>
        <v>3</v>
      </c>
      <c r="D18" s="8">
        <v>1</v>
      </c>
      <c r="E18" s="8">
        <v>2</v>
      </c>
    </row>
    <row r="19" spans="1:5" ht="21" customHeight="1">
      <c r="A19" s="1">
        <v>3</v>
      </c>
      <c r="B19" s="10" t="s">
        <v>20</v>
      </c>
      <c r="C19" s="7">
        <f t="shared" si="0"/>
        <v>7</v>
      </c>
      <c r="D19" s="8">
        <v>1</v>
      </c>
      <c r="E19" s="8">
        <v>6</v>
      </c>
    </row>
    <row r="20" spans="1:5" ht="20.25">
      <c r="A20" s="1"/>
      <c r="B20" s="11" t="s">
        <v>41</v>
      </c>
      <c r="C20" s="5">
        <f t="shared" si="0"/>
        <v>43</v>
      </c>
      <c r="D20" s="5">
        <f>SUM(D21:D26)</f>
        <v>9</v>
      </c>
      <c r="E20" s="5">
        <f>SUM(E21:E26)</f>
        <v>34</v>
      </c>
    </row>
    <row r="21" spans="1:5" ht="22.5" customHeight="1">
      <c r="A21" s="1">
        <v>1</v>
      </c>
      <c r="B21" s="10" t="s">
        <v>42</v>
      </c>
      <c r="C21" s="7">
        <f t="shared" si="0"/>
        <v>10</v>
      </c>
      <c r="D21" s="8">
        <v>2</v>
      </c>
      <c r="E21" s="8">
        <v>8</v>
      </c>
    </row>
    <row r="22" spans="1:5" ht="17.25" customHeight="1">
      <c r="A22" s="1">
        <v>2</v>
      </c>
      <c r="B22" s="10" t="s">
        <v>43</v>
      </c>
      <c r="C22" s="7">
        <f t="shared" si="0"/>
        <v>3</v>
      </c>
      <c r="D22" s="8">
        <v>1</v>
      </c>
      <c r="E22" s="8">
        <v>2</v>
      </c>
    </row>
    <row r="23" spans="1:5" ht="18" customHeight="1">
      <c r="A23" s="1">
        <v>3</v>
      </c>
      <c r="B23" s="10" t="s">
        <v>44</v>
      </c>
      <c r="C23" s="7">
        <f t="shared" si="0"/>
        <v>3</v>
      </c>
      <c r="D23" s="8">
        <v>1</v>
      </c>
      <c r="E23" s="8">
        <v>2</v>
      </c>
    </row>
    <row r="24" spans="1:5" ht="18" customHeight="1">
      <c r="A24" s="1">
        <v>4</v>
      </c>
      <c r="B24" s="10" t="s">
        <v>45</v>
      </c>
      <c r="C24" s="7">
        <f t="shared" si="0"/>
        <v>7</v>
      </c>
      <c r="D24" s="8">
        <v>1</v>
      </c>
      <c r="E24" s="8">
        <v>6</v>
      </c>
    </row>
    <row r="25" spans="1:5" ht="18" customHeight="1">
      <c r="A25" s="1">
        <v>5</v>
      </c>
      <c r="B25" s="10" t="s">
        <v>46</v>
      </c>
      <c r="C25" s="7">
        <f t="shared" si="0"/>
        <v>10</v>
      </c>
      <c r="D25" s="8">
        <v>2</v>
      </c>
      <c r="E25" s="8">
        <v>8</v>
      </c>
    </row>
    <row r="26" spans="1:5" ht="18" customHeight="1">
      <c r="A26" s="1">
        <v>6</v>
      </c>
      <c r="B26" s="10" t="s">
        <v>47</v>
      </c>
      <c r="C26" s="7">
        <f t="shared" si="0"/>
        <v>10</v>
      </c>
      <c r="D26" s="8">
        <v>2</v>
      </c>
      <c r="E26" s="8">
        <v>8</v>
      </c>
    </row>
    <row r="27" spans="1:5" ht="39" customHeight="1">
      <c r="A27" s="1"/>
      <c r="B27" s="11" t="s">
        <v>48</v>
      </c>
      <c r="C27" s="5">
        <f t="shared" si="0"/>
        <v>36</v>
      </c>
      <c r="D27" s="5">
        <f>SUM(D28:D32)</f>
        <v>8</v>
      </c>
      <c r="E27" s="5">
        <f>SUM(E28:E32)</f>
        <v>28</v>
      </c>
    </row>
    <row r="28" spans="1:5" ht="18.75" customHeight="1">
      <c r="A28" s="1">
        <v>1</v>
      </c>
      <c r="B28" s="18" t="s">
        <v>49</v>
      </c>
      <c r="C28" s="7">
        <f t="shared" si="0"/>
        <v>10</v>
      </c>
      <c r="D28" s="8">
        <v>2</v>
      </c>
      <c r="E28" s="8">
        <v>8</v>
      </c>
    </row>
    <row r="29" spans="1:5" ht="18" customHeight="1">
      <c r="A29" s="1">
        <v>2</v>
      </c>
      <c r="B29" s="19" t="s">
        <v>50</v>
      </c>
      <c r="C29" s="7">
        <f t="shared" si="0"/>
        <v>5</v>
      </c>
      <c r="D29" s="8">
        <v>1</v>
      </c>
      <c r="E29" s="8">
        <v>4</v>
      </c>
    </row>
    <row r="30" spans="1:5" ht="17.25" customHeight="1">
      <c r="A30" s="1">
        <v>3</v>
      </c>
      <c r="B30" s="19" t="s">
        <v>51</v>
      </c>
      <c r="C30" s="7">
        <f t="shared" si="0"/>
        <v>6</v>
      </c>
      <c r="D30" s="8">
        <v>2</v>
      </c>
      <c r="E30" s="8">
        <v>4</v>
      </c>
    </row>
    <row r="31" spans="1:5" ht="17.25" customHeight="1">
      <c r="A31" s="1">
        <v>4</v>
      </c>
      <c r="B31" s="19" t="s">
        <v>52</v>
      </c>
      <c r="C31" s="7">
        <f t="shared" si="0"/>
        <v>8</v>
      </c>
      <c r="D31" s="8">
        <v>2</v>
      </c>
      <c r="E31" s="8">
        <v>6</v>
      </c>
    </row>
    <row r="32" spans="1:5" ht="18.75" customHeight="1">
      <c r="A32" s="1">
        <v>5</v>
      </c>
      <c r="B32" s="19" t="s">
        <v>53</v>
      </c>
      <c r="C32" s="7">
        <f t="shared" si="0"/>
        <v>7</v>
      </c>
      <c r="D32" s="8">
        <v>1</v>
      </c>
      <c r="E32" s="8">
        <v>6</v>
      </c>
    </row>
    <row r="33" spans="1:5" ht="18.75">
      <c r="A33" s="1"/>
      <c r="B33" s="12" t="s">
        <v>54</v>
      </c>
      <c r="C33" s="13">
        <f>C27+C20+C16+C13+C4+C2</f>
        <v>216</v>
      </c>
      <c r="D33" s="13">
        <f>D27+D20+D16+D13+D4+D2</f>
        <v>38</v>
      </c>
      <c r="E33" s="13">
        <f>E27+E20+E16+E13+E4+E2</f>
        <v>178</v>
      </c>
    </row>
    <row r="34" ht="31.5">
      <c r="B34" s="15" t="s">
        <v>29</v>
      </c>
    </row>
  </sheetData>
  <printOptions/>
  <pageMargins left="0.75" right="0.75" top="1" bottom="1" header="0.5" footer="0.5"/>
  <pageSetup horizontalDpi="360" verticalDpi="36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60" workbookViewId="0" topLeftCell="A23">
      <selection activeCell="C33" sqref="C33"/>
    </sheetView>
  </sheetViews>
  <sheetFormatPr defaultColWidth="9.00390625" defaultRowHeight="12.75"/>
  <cols>
    <col min="1" max="1" width="3.75390625" style="14" customWidth="1"/>
    <col min="2" max="2" width="63.75390625" style="14" customWidth="1"/>
    <col min="3" max="5" width="6.75390625" style="14" customWidth="1"/>
  </cols>
  <sheetData>
    <row r="1" spans="1:5" ht="15.75" customHeight="1">
      <c r="A1" s="1"/>
      <c r="B1" s="2"/>
      <c r="C1" s="3" t="s">
        <v>0</v>
      </c>
      <c r="D1" s="3" t="s">
        <v>1</v>
      </c>
      <c r="E1" s="3" t="s">
        <v>2</v>
      </c>
    </row>
    <row r="2" spans="1:5" ht="31.5" customHeight="1">
      <c r="A2" s="1"/>
      <c r="B2" s="16" t="s">
        <v>30</v>
      </c>
      <c r="C2" s="5">
        <f aca="true" t="shared" si="0" ref="C2:C31">SUM(D2:E2)</f>
        <v>7</v>
      </c>
      <c r="D2" s="5">
        <f>SUM(D3:D3)</f>
        <v>1</v>
      </c>
      <c r="E2" s="5">
        <f>SUM(E3:E3)</f>
        <v>6</v>
      </c>
    </row>
    <row r="3" spans="1:5" ht="18" customHeight="1">
      <c r="A3" s="1">
        <v>1</v>
      </c>
      <c r="B3" s="6"/>
      <c r="C3" s="7">
        <f t="shared" si="0"/>
        <v>7</v>
      </c>
      <c r="D3" s="17">
        <v>1</v>
      </c>
      <c r="E3" s="17">
        <v>6</v>
      </c>
    </row>
    <row r="4" spans="1:5" ht="20.25">
      <c r="A4" s="1"/>
      <c r="B4" s="9" t="s">
        <v>55</v>
      </c>
      <c r="C4" s="5">
        <f t="shared" si="0"/>
        <v>58</v>
      </c>
      <c r="D4" s="5">
        <f>SUM(D5:D11)</f>
        <v>4</v>
      </c>
      <c r="E4" s="5">
        <f>SUM(E5:E11)</f>
        <v>54</v>
      </c>
    </row>
    <row r="5" spans="1:5" ht="19.5" customHeight="1">
      <c r="A5" s="1">
        <v>1</v>
      </c>
      <c r="B5" s="19" t="s">
        <v>56</v>
      </c>
      <c r="C5" s="7">
        <f t="shared" si="0"/>
        <v>6</v>
      </c>
      <c r="D5" s="8"/>
      <c r="E5" s="8">
        <v>6</v>
      </c>
    </row>
    <row r="6" spans="1:5" ht="19.5" customHeight="1">
      <c r="A6" s="1">
        <v>2</v>
      </c>
      <c r="B6" s="19" t="s">
        <v>57</v>
      </c>
      <c r="C6" s="7">
        <f t="shared" si="0"/>
        <v>3</v>
      </c>
      <c r="D6" s="8">
        <v>1</v>
      </c>
      <c r="E6" s="8">
        <v>2</v>
      </c>
    </row>
    <row r="7" spans="1:5" ht="19.5" customHeight="1">
      <c r="A7" s="1">
        <v>3</v>
      </c>
      <c r="B7" s="19" t="s">
        <v>58</v>
      </c>
      <c r="C7" s="7">
        <f t="shared" si="0"/>
        <v>6</v>
      </c>
      <c r="D7" s="8">
        <v>2</v>
      </c>
      <c r="E7" s="8">
        <v>4</v>
      </c>
    </row>
    <row r="8" spans="1:5" ht="19.5" customHeight="1">
      <c r="A8" s="1">
        <v>4</v>
      </c>
      <c r="B8" s="19" t="s">
        <v>59</v>
      </c>
      <c r="C8" s="7">
        <f t="shared" si="0"/>
        <v>11</v>
      </c>
      <c r="D8" s="8">
        <v>1</v>
      </c>
      <c r="E8" s="8">
        <v>10</v>
      </c>
    </row>
    <row r="9" spans="1:5" ht="19.5" customHeight="1">
      <c r="A9" s="1">
        <v>5</v>
      </c>
      <c r="B9" s="19" t="s">
        <v>60</v>
      </c>
      <c r="C9" s="7">
        <f t="shared" si="0"/>
        <v>10</v>
      </c>
      <c r="D9" s="8"/>
      <c r="E9" s="8">
        <v>10</v>
      </c>
    </row>
    <row r="10" spans="1:5" ht="19.5" customHeight="1">
      <c r="A10" s="1">
        <v>6</v>
      </c>
      <c r="B10" s="19" t="s">
        <v>61</v>
      </c>
      <c r="C10" s="7">
        <f t="shared" si="0"/>
        <v>10</v>
      </c>
      <c r="D10" s="8"/>
      <c r="E10" s="8">
        <v>10</v>
      </c>
    </row>
    <row r="11" spans="1:5" ht="19.5" customHeight="1">
      <c r="A11" s="1">
        <v>7</v>
      </c>
      <c r="B11" s="19" t="s">
        <v>37</v>
      </c>
      <c r="C11" s="7">
        <f t="shared" si="0"/>
        <v>12</v>
      </c>
      <c r="D11" s="8"/>
      <c r="E11" s="8">
        <v>12</v>
      </c>
    </row>
    <row r="12" spans="1:5" ht="18.75" customHeight="1">
      <c r="A12" s="1"/>
      <c r="B12" s="9" t="s">
        <v>14</v>
      </c>
      <c r="C12" s="5">
        <f t="shared" si="0"/>
        <v>16</v>
      </c>
      <c r="D12" s="5">
        <f>SUM(D13:D14)</f>
        <v>2</v>
      </c>
      <c r="E12" s="5">
        <f>SUM(E13:E14)</f>
        <v>14</v>
      </c>
    </row>
    <row r="13" spans="1:5" ht="23.25" customHeight="1">
      <c r="A13" s="1">
        <v>1</v>
      </c>
      <c r="B13" s="19" t="s">
        <v>15</v>
      </c>
      <c r="C13" s="7">
        <f t="shared" si="0"/>
        <v>7</v>
      </c>
      <c r="D13" s="8">
        <v>1</v>
      </c>
      <c r="E13" s="8">
        <v>6</v>
      </c>
    </row>
    <row r="14" spans="1:5" ht="18" customHeight="1">
      <c r="A14" s="1">
        <v>2</v>
      </c>
      <c r="B14" s="19" t="s">
        <v>62</v>
      </c>
      <c r="C14" s="7">
        <f t="shared" si="0"/>
        <v>9</v>
      </c>
      <c r="D14" s="8">
        <v>1</v>
      </c>
      <c r="E14" s="8">
        <v>8</v>
      </c>
    </row>
    <row r="15" spans="1:5" ht="20.25">
      <c r="A15" s="1"/>
      <c r="B15" s="9" t="s">
        <v>17</v>
      </c>
      <c r="C15" s="5">
        <f t="shared" si="0"/>
        <v>28</v>
      </c>
      <c r="D15" s="5">
        <f>SUM(D16:D20)</f>
        <v>3</v>
      </c>
      <c r="E15" s="5">
        <f>SUM(E16:E20)</f>
        <v>25</v>
      </c>
    </row>
    <row r="16" spans="1:5" ht="24.75" customHeight="1">
      <c r="A16" s="1">
        <v>1</v>
      </c>
      <c r="B16" s="19" t="s">
        <v>63</v>
      </c>
      <c r="C16" s="7">
        <f t="shared" si="0"/>
        <v>2</v>
      </c>
      <c r="D16" s="8">
        <v>1</v>
      </c>
      <c r="E16" s="8">
        <v>1</v>
      </c>
    </row>
    <row r="17" spans="1:5" ht="32.25" customHeight="1">
      <c r="A17" s="1">
        <v>2</v>
      </c>
      <c r="B17" s="19" t="s">
        <v>64</v>
      </c>
      <c r="C17" s="7">
        <f t="shared" si="0"/>
        <v>8</v>
      </c>
      <c r="D17" s="8">
        <v>2</v>
      </c>
      <c r="E17" s="8">
        <v>6</v>
      </c>
    </row>
    <row r="18" spans="1:5" ht="21" customHeight="1">
      <c r="A18" s="1">
        <v>3</v>
      </c>
      <c r="B18" s="19" t="s">
        <v>65</v>
      </c>
      <c r="C18" s="7">
        <f t="shared" si="0"/>
        <v>10</v>
      </c>
      <c r="D18" s="8"/>
      <c r="E18" s="8">
        <v>10</v>
      </c>
    </row>
    <row r="19" spans="1:5" ht="21" customHeight="1">
      <c r="A19" s="1">
        <v>4</v>
      </c>
      <c r="B19" s="19" t="s">
        <v>66</v>
      </c>
      <c r="C19" s="7">
        <f t="shared" si="0"/>
        <v>4</v>
      </c>
      <c r="D19" s="8"/>
      <c r="E19" s="8">
        <v>4</v>
      </c>
    </row>
    <row r="20" spans="1:5" ht="21" customHeight="1">
      <c r="A20" s="1">
        <v>5</v>
      </c>
      <c r="B20" s="19" t="s">
        <v>67</v>
      </c>
      <c r="C20" s="7">
        <f t="shared" si="0"/>
        <v>4</v>
      </c>
      <c r="D20" s="8"/>
      <c r="E20" s="8">
        <v>4</v>
      </c>
    </row>
    <row r="21" spans="1:5" ht="20.25">
      <c r="A21" s="1"/>
      <c r="B21" s="11" t="s">
        <v>41</v>
      </c>
      <c r="C21" s="5">
        <f t="shared" si="0"/>
        <v>20</v>
      </c>
      <c r="D21" s="5">
        <f>SUM(D22:D23)</f>
        <v>2</v>
      </c>
      <c r="E21" s="5">
        <f>SUM(E22:E23)</f>
        <v>18</v>
      </c>
    </row>
    <row r="22" spans="1:5" ht="22.5" customHeight="1">
      <c r="A22" s="1">
        <v>1</v>
      </c>
      <c r="B22" s="19" t="s">
        <v>68</v>
      </c>
      <c r="C22" s="7">
        <f t="shared" si="0"/>
        <v>7</v>
      </c>
      <c r="D22" s="8">
        <v>1</v>
      </c>
      <c r="E22" s="8">
        <v>6</v>
      </c>
    </row>
    <row r="23" spans="1:5" ht="17.25" customHeight="1">
      <c r="A23" s="1">
        <v>2</v>
      </c>
      <c r="B23" s="19" t="s">
        <v>13</v>
      </c>
      <c r="C23" s="7">
        <f t="shared" si="0"/>
        <v>13</v>
      </c>
      <c r="D23" s="8">
        <v>1</v>
      </c>
      <c r="E23" s="8">
        <v>12</v>
      </c>
    </row>
    <row r="24" spans="1:5" ht="21.75" customHeight="1">
      <c r="A24" s="1"/>
      <c r="B24" s="16" t="s">
        <v>69</v>
      </c>
      <c r="C24" s="5">
        <f t="shared" si="0"/>
        <v>55</v>
      </c>
      <c r="D24" s="5">
        <f>SUM(D25:D29)</f>
        <v>7</v>
      </c>
      <c r="E24" s="5">
        <f>SUM(E25:E29)</f>
        <v>48</v>
      </c>
    </row>
    <row r="25" spans="1:5" ht="18.75" customHeight="1">
      <c r="A25" s="1">
        <v>1</v>
      </c>
      <c r="B25" s="19" t="s">
        <v>70</v>
      </c>
      <c r="C25" s="7">
        <f t="shared" si="0"/>
        <v>7</v>
      </c>
      <c r="D25" s="8">
        <v>1</v>
      </c>
      <c r="E25" s="8">
        <v>6</v>
      </c>
    </row>
    <row r="26" spans="1:5" ht="18" customHeight="1">
      <c r="A26" s="1">
        <v>2</v>
      </c>
      <c r="B26" s="19" t="s">
        <v>71</v>
      </c>
      <c r="C26" s="7">
        <f t="shared" si="0"/>
        <v>7</v>
      </c>
      <c r="D26" s="8">
        <v>1</v>
      </c>
      <c r="E26" s="8">
        <v>6</v>
      </c>
    </row>
    <row r="27" spans="1:5" ht="17.25" customHeight="1">
      <c r="A27" s="1">
        <v>3</v>
      </c>
      <c r="B27" s="19" t="s">
        <v>72</v>
      </c>
      <c r="C27" s="7">
        <f t="shared" si="0"/>
        <v>14</v>
      </c>
      <c r="D27" s="8">
        <v>2</v>
      </c>
      <c r="E27" s="8">
        <v>12</v>
      </c>
    </row>
    <row r="28" spans="1:5" ht="17.25" customHeight="1">
      <c r="A28" s="1">
        <v>4</v>
      </c>
      <c r="B28" s="19" t="s">
        <v>73</v>
      </c>
      <c r="C28" s="7">
        <f t="shared" si="0"/>
        <v>9</v>
      </c>
      <c r="D28" s="8">
        <v>1</v>
      </c>
      <c r="E28" s="8">
        <v>8</v>
      </c>
    </row>
    <row r="29" spans="1:5" ht="18.75" customHeight="1">
      <c r="A29" s="1">
        <v>5</v>
      </c>
      <c r="B29" s="19" t="s">
        <v>74</v>
      </c>
      <c r="C29" s="7">
        <f t="shared" si="0"/>
        <v>18</v>
      </c>
      <c r="D29" s="8">
        <v>2</v>
      </c>
      <c r="E29" s="8">
        <v>16</v>
      </c>
    </row>
    <row r="30" spans="1:5" ht="21.75" customHeight="1">
      <c r="A30" s="1"/>
      <c r="B30" s="16" t="s">
        <v>75</v>
      </c>
      <c r="C30" s="5">
        <f t="shared" si="0"/>
        <v>32</v>
      </c>
      <c r="D30" s="5">
        <f>SUM(D31:D31)</f>
        <v>0</v>
      </c>
      <c r="E30" s="5">
        <f>SUM(E31:E31)</f>
        <v>32</v>
      </c>
    </row>
    <row r="31" spans="1:5" ht="31.5" customHeight="1">
      <c r="A31" s="1">
        <v>1</v>
      </c>
      <c r="B31" s="19" t="s">
        <v>76</v>
      </c>
      <c r="C31" s="7">
        <f t="shared" si="0"/>
        <v>32</v>
      </c>
      <c r="D31" s="8"/>
      <c r="E31" s="8">
        <v>32</v>
      </c>
    </row>
    <row r="32" spans="1:5" ht="18.75">
      <c r="A32" s="1"/>
      <c r="B32" s="12" t="s">
        <v>77</v>
      </c>
      <c r="C32" s="13">
        <f>C30+C24+C21+C15+C12+C4+C2</f>
        <v>216</v>
      </c>
      <c r="D32" s="13">
        <f>D24+D21+D15+D12+D4+D2</f>
        <v>19</v>
      </c>
      <c r="E32" s="13">
        <f>E24+E21+E15+E12+E4+E2</f>
        <v>165</v>
      </c>
    </row>
    <row r="33" ht="31.5">
      <c r="B33" s="15" t="s">
        <v>29</v>
      </c>
    </row>
  </sheetData>
  <printOptions/>
  <pageMargins left="0.75" right="0.75" top="1" bottom="1" header="0.5" footer="0.5"/>
  <pageSetup horizontalDpi="360" verticalDpi="36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60" workbookViewId="0" topLeftCell="A1">
      <selection activeCell="E25" sqref="E25"/>
    </sheetView>
  </sheetViews>
  <sheetFormatPr defaultColWidth="9.00390625" defaultRowHeight="12.75"/>
  <cols>
    <col min="1" max="1" width="3.75390625" style="14" customWidth="1"/>
    <col min="2" max="2" width="63.75390625" style="14" customWidth="1"/>
    <col min="3" max="5" width="6.75390625" style="14" customWidth="1"/>
  </cols>
  <sheetData>
    <row r="1" spans="1:5" ht="15.75" customHeight="1">
      <c r="A1" s="1"/>
      <c r="B1" s="2"/>
      <c r="C1" s="3" t="s">
        <v>0</v>
      </c>
      <c r="D1" s="3" t="s">
        <v>1</v>
      </c>
      <c r="E1" s="3" t="s">
        <v>2</v>
      </c>
    </row>
    <row r="2" spans="1:5" ht="31.5" customHeight="1">
      <c r="A2" s="1"/>
      <c r="B2" s="16" t="s">
        <v>30</v>
      </c>
      <c r="C2" s="5">
        <f aca="true" t="shared" si="0" ref="C2:C23">SUM(D2:E2)</f>
        <v>16</v>
      </c>
      <c r="D2" s="5"/>
      <c r="E2" s="5">
        <f>SUM(E3:E3)</f>
        <v>16</v>
      </c>
    </row>
    <row r="3" spans="1:5" ht="18" customHeight="1">
      <c r="A3" s="1">
        <v>1</v>
      </c>
      <c r="B3" s="6"/>
      <c r="C3" s="7">
        <f t="shared" si="0"/>
        <v>16</v>
      </c>
      <c r="D3" s="17"/>
      <c r="E3" s="17">
        <v>16</v>
      </c>
    </row>
    <row r="4" spans="1:5" ht="20.25">
      <c r="A4" s="1"/>
      <c r="B4" s="9" t="s">
        <v>55</v>
      </c>
      <c r="C4" s="5">
        <f t="shared" si="0"/>
        <v>64</v>
      </c>
      <c r="D4" s="5">
        <f>SUM(D5:D9)</f>
        <v>0</v>
      </c>
      <c r="E4" s="5">
        <f>SUM(E5:E9)</f>
        <v>64</v>
      </c>
    </row>
    <row r="5" spans="1:5" ht="19.5" customHeight="1">
      <c r="A5" s="1">
        <v>1</v>
      </c>
      <c r="B5" s="19" t="s">
        <v>78</v>
      </c>
      <c r="C5" s="7">
        <f t="shared" si="0"/>
        <v>4</v>
      </c>
      <c r="D5" s="8" t="s">
        <v>33</v>
      </c>
      <c r="E5" s="8">
        <v>4</v>
      </c>
    </row>
    <row r="6" spans="1:5" ht="19.5" customHeight="1">
      <c r="A6" s="1">
        <v>2</v>
      </c>
      <c r="B6" s="19" t="s">
        <v>79</v>
      </c>
      <c r="C6" s="7">
        <f t="shared" si="0"/>
        <v>12</v>
      </c>
      <c r="D6" s="8" t="s">
        <v>33</v>
      </c>
      <c r="E6" s="8">
        <v>12</v>
      </c>
    </row>
    <row r="7" spans="1:5" ht="19.5" customHeight="1">
      <c r="A7" s="1">
        <v>3</v>
      </c>
      <c r="B7" s="19" t="s">
        <v>61</v>
      </c>
      <c r="C7" s="7">
        <f t="shared" si="0"/>
        <v>10</v>
      </c>
      <c r="D7" s="8" t="s">
        <v>33</v>
      </c>
      <c r="E7" s="8">
        <v>10</v>
      </c>
    </row>
    <row r="8" spans="1:5" ht="19.5" customHeight="1">
      <c r="A8" s="1">
        <v>4</v>
      </c>
      <c r="B8" s="19" t="s">
        <v>37</v>
      </c>
      <c r="C8" s="7">
        <f t="shared" si="0"/>
        <v>20</v>
      </c>
      <c r="D8" s="8" t="s">
        <v>33</v>
      </c>
      <c r="E8" s="8">
        <v>20</v>
      </c>
    </row>
    <row r="9" spans="1:5" ht="19.5" customHeight="1">
      <c r="A9" s="1">
        <v>5</v>
      </c>
      <c r="B9" s="19" t="s">
        <v>38</v>
      </c>
      <c r="C9" s="7">
        <f t="shared" si="0"/>
        <v>18</v>
      </c>
      <c r="D9" s="8" t="s">
        <v>33</v>
      </c>
      <c r="E9" s="8">
        <v>18</v>
      </c>
    </row>
    <row r="10" spans="1:5" ht="18.75" customHeight="1">
      <c r="A10" s="1"/>
      <c r="B10" s="9" t="s">
        <v>14</v>
      </c>
      <c r="C10" s="5">
        <f t="shared" si="0"/>
        <v>18</v>
      </c>
      <c r="D10" s="5">
        <f>SUM(D11:D12)</f>
        <v>2</v>
      </c>
      <c r="E10" s="5">
        <f>SUM(E11:E12)</f>
        <v>16</v>
      </c>
    </row>
    <row r="11" spans="1:5" ht="23.25" customHeight="1">
      <c r="A11" s="1">
        <v>1</v>
      </c>
      <c r="B11" s="19" t="s">
        <v>80</v>
      </c>
      <c r="C11" s="7">
        <f t="shared" si="0"/>
        <v>5</v>
      </c>
      <c r="D11" s="8">
        <v>1</v>
      </c>
      <c r="E11" s="8">
        <v>4</v>
      </c>
    </row>
    <row r="12" spans="1:5" ht="18" customHeight="1">
      <c r="A12" s="1">
        <v>2</v>
      </c>
      <c r="B12" s="19" t="s">
        <v>81</v>
      </c>
      <c r="C12" s="7">
        <f t="shared" si="0"/>
        <v>13</v>
      </c>
      <c r="D12" s="8">
        <v>1</v>
      </c>
      <c r="E12" s="8">
        <v>12</v>
      </c>
    </row>
    <row r="13" spans="1:5" ht="20.25">
      <c r="A13" s="1"/>
      <c r="B13" s="9" t="s">
        <v>17</v>
      </c>
      <c r="C13" s="5">
        <f t="shared" si="0"/>
        <v>20</v>
      </c>
      <c r="D13" s="5">
        <f>SUM(D14:D15)</f>
        <v>2</v>
      </c>
      <c r="E13" s="5">
        <f>SUM(E14:E15)</f>
        <v>18</v>
      </c>
    </row>
    <row r="14" spans="1:5" ht="30.75" customHeight="1">
      <c r="A14" s="1">
        <v>1</v>
      </c>
      <c r="B14" s="19" t="s">
        <v>64</v>
      </c>
      <c r="C14" s="7">
        <f t="shared" si="0"/>
        <v>10</v>
      </c>
      <c r="D14" s="8">
        <v>2</v>
      </c>
      <c r="E14" s="8">
        <v>8</v>
      </c>
    </row>
    <row r="15" spans="1:5" ht="18.75" customHeight="1">
      <c r="A15" s="1">
        <v>2</v>
      </c>
      <c r="B15" s="19" t="s">
        <v>66</v>
      </c>
      <c r="C15" s="7">
        <f t="shared" si="0"/>
        <v>10</v>
      </c>
      <c r="D15" s="8" t="s">
        <v>33</v>
      </c>
      <c r="E15" s="8">
        <v>10</v>
      </c>
    </row>
    <row r="16" spans="1:5" ht="20.25">
      <c r="A16" s="1"/>
      <c r="B16" s="11" t="s">
        <v>41</v>
      </c>
      <c r="C16" s="5">
        <f t="shared" si="0"/>
        <v>20</v>
      </c>
      <c r="D16" s="5">
        <f>SUM(D17:D17)</f>
        <v>2</v>
      </c>
      <c r="E16" s="5">
        <f>SUM(E17:E17)</f>
        <v>18</v>
      </c>
    </row>
    <row r="17" spans="1:5" ht="18.75" customHeight="1">
      <c r="A17" s="1">
        <v>1</v>
      </c>
      <c r="B17" s="19"/>
      <c r="C17" s="7">
        <f t="shared" si="0"/>
        <v>20</v>
      </c>
      <c r="D17" s="17">
        <v>2</v>
      </c>
      <c r="E17" s="17">
        <v>18</v>
      </c>
    </row>
    <row r="18" spans="1:5" ht="35.25" customHeight="1">
      <c r="A18" s="1"/>
      <c r="B18" s="20" t="s">
        <v>82</v>
      </c>
      <c r="C18" s="5">
        <f t="shared" si="0"/>
        <v>44</v>
      </c>
      <c r="D18" s="5">
        <f>SUM(D19:D21)</f>
        <v>1</v>
      </c>
      <c r="E18" s="5">
        <f>SUM(E19:E21)</f>
        <v>43</v>
      </c>
    </row>
    <row r="19" spans="1:5" ht="18.75" customHeight="1">
      <c r="A19" s="1">
        <v>1</v>
      </c>
      <c r="B19" s="19" t="s">
        <v>83</v>
      </c>
      <c r="C19" s="7">
        <f t="shared" si="0"/>
        <v>6</v>
      </c>
      <c r="D19" s="8">
        <v>1</v>
      </c>
      <c r="E19" s="8">
        <v>5</v>
      </c>
    </row>
    <row r="20" spans="1:5" ht="18" customHeight="1">
      <c r="A20" s="1">
        <v>2</v>
      </c>
      <c r="B20" s="19" t="s">
        <v>84</v>
      </c>
      <c r="C20" s="7">
        <f t="shared" si="0"/>
        <v>16</v>
      </c>
      <c r="D20" s="8" t="s">
        <v>33</v>
      </c>
      <c r="E20" s="8">
        <v>16</v>
      </c>
    </row>
    <row r="21" spans="1:5" ht="17.25" customHeight="1">
      <c r="A21" s="1">
        <v>3</v>
      </c>
      <c r="B21" s="19" t="s">
        <v>85</v>
      </c>
      <c r="C21" s="7">
        <f t="shared" si="0"/>
        <v>22</v>
      </c>
      <c r="D21" s="8" t="s">
        <v>33</v>
      </c>
      <c r="E21" s="8">
        <v>22</v>
      </c>
    </row>
    <row r="22" spans="1:5" ht="21.75" customHeight="1">
      <c r="A22" s="1"/>
      <c r="B22" s="16" t="s">
        <v>75</v>
      </c>
      <c r="C22" s="5">
        <f t="shared" si="0"/>
        <v>34</v>
      </c>
      <c r="D22" s="5">
        <f>SUM(D23:D23)</f>
        <v>0</v>
      </c>
      <c r="E22" s="5">
        <f>SUM(E23:E23)</f>
        <v>34</v>
      </c>
    </row>
    <row r="23" spans="1:5" ht="33.75" customHeight="1">
      <c r="A23" s="1">
        <v>1</v>
      </c>
      <c r="B23" s="19" t="s">
        <v>76</v>
      </c>
      <c r="C23" s="7">
        <f t="shared" si="0"/>
        <v>34</v>
      </c>
      <c r="D23" s="8"/>
      <c r="E23" s="8">
        <v>34</v>
      </c>
    </row>
    <row r="24" spans="1:5" ht="18.75">
      <c r="A24" s="1"/>
      <c r="B24" s="12" t="s">
        <v>86</v>
      </c>
      <c r="C24" s="13">
        <f>C22+C18+C16+C13+C10+C4+C2</f>
        <v>216</v>
      </c>
      <c r="D24" s="13">
        <f>D22+D18+D16+D13+D10+D4+D2</f>
        <v>7</v>
      </c>
      <c r="E24" s="13">
        <f>E22+E18+E16+E13+E10+E4+E2</f>
        <v>209</v>
      </c>
    </row>
    <row r="25" ht="31.5">
      <c r="B25" s="15" t="s">
        <v>29</v>
      </c>
    </row>
  </sheetData>
  <printOptions/>
  <pageMargins left="0.75" right="0.75" top="1" bottom="1" header="0.5" footer="0.5"/>
  <pageSetup horizontalDpi="360" verticalDpi="36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Учитель</cp:lastModifiedBy>
  <dcterms:created xsi:type="dcterms:W3CDTF">2012-09-03T08:41:40Z</dcterms:created>
  <dcterms:modified xsi:type="dcterms:W3CDTF">2012-09-03T08:43:54Z</dcterms:modified>
  <cp:category/>
  <cp:version/>
  <cp:contentType/>
  <cp:contentStatus/>
</cp:coreProperties>
</file>